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1500" windowWidth="15600" windowHeight="117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<sst xmlns="http://schemas.openxmlformats.org/spreadsheetml/2006/main" count="52" uniqueCount="48">
  <si>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Inntekter</t>
  </si>
  <si>
    <t>Utgifter</t>
  </si>
  <si>
    <t>Renter</t>
  </si>
  <si>
    <t>Kulturarrangementer</t>
  </si>
  <si>
    <t>Skjøtselstiltak</t>
  </si>
  <si>
    <t>Sum</t>
  </si>
  <si>
    <t>Balanse</t>
  </si>
  <si>
    <t>Sum beholdning</t>
  </si>
  <si>
    <t>Skyldig skattetrekk</t>
  </si>
  <si>
    <t>Skyldig arbeidsgiveravgift</t>
  </si>
  <si>
    <t>Nettsted</t>
  </si>
  <si>
    <t>Martinhytta</t>
  </si>
  <si>
    <t>Medlemssørvis</t>
  </si>
  <si>
    <t>Administrasjon og IT-utstyr</t>
  </si>
  <si>
    <t>Odal Sparebank lønnskonto</t>
  </si>
  <si>
    <t>Trekkinnskudd</t>
  </si>
  <si>
    <t>Støtte fra Oslo kommune</t>
  </si>
  <si>
    <t>Støtte til Maridalen Bygdetun</t>
  </si>
  <si>
    <t>Innskuddspensjon</t>
  </si>
  <si>
    <t>Kontingenter og støttebeløp</t>
  </si>
  <si>
    <t>Thor Furuholmen</t>
  </si>
  <si>
    <t>DNB, driftskonto</t>
  </si>
  <si>
    <t>DNB, kapitalkonto</t>
  </si>
  <si>
    <t>Skjøtselstiltak Slåttemyra</t>
  </si>
  <si>
    <t xml:space="preserve">Egenkapital </t>
  </si>
  <si>
    <t>Sum gjeld og egenkapital</t>
  </si>
  <si>
    <t>Sum netto beholdning</t>
  </si>
  <si>
    <t>Skyldige offentlige avgifter</t>
  </si>
  <si>
    <t>Tor Øystein Olsen</t>
  </si>
  <si>
    <t>Leder</t>
  </si>
  <si>
    <t>Kasserer</t>
  </si>
  <si>
    <t>Mobiltelefon og internett</t>
  </si>
  <si>
    <t>Arbeidsgiveravgift og admin. lønn leder</t>
  </si>
  <si>
    <t>Bruttolønn til leder</t>
  </si>
  <si>
    <t>Støtte Slåttemyra, Fylkesmannen</t>
  </si>
  <si>
    <t>BEHOLDNING 31.12.2013</t>
  </si>
  <si>
    <t>GJELD OG EGENKAPITAL 31.12.2013</t>
  </si>
  <si>
    <r>
      <t xml:space="preserve">Årets </t>
    </r>
    <r>
      <rPr>
        <sz val="10"/>
        <color indexed="8"/>
        <rFont val="Arial"/>
        <family val="2"/>
      </rPr>
      <t>ov</t>
    </r>
    <r>
      <rPr>
        <sz val="10"/>
        <color indexed="8"/>
        <rFont val="Arial"/>
        <family val="2"/>
      </rPr>
      <t>erskudd</t>
    </r>
  </si>
  <si>
    <r>
      <t>Egenkapital 31.12.201</t>
    </r>
    <r>
      <rPr>
        <sz val="10"/>
        <color indexed="8"/>
        <rFont val="Arial"/>
        <family val="2"/>
      </rPr>
      <t>2</t>
    </r>
  </si>
  <si>
    <r>
      <t>Egenkapital 31.12.201</t>
    </r>
    <r>
      <rPr>
        <sz val="10"/>
        <color indexed="8"/>
        <rFont val="Arial"/>
        <family val="2"/>
      </rPr>
      <t>3</t>
    </r>
  </si>
  <si>
    <r>
      <t>Bankinnskudd 31.12.1</t>
    </r>
    <r>
      <rPr>
        <sz val="10"/>
        <color indexed="8"/>
        <rFont val="Arial"/>
        <family val="2"/>
      </rPr>
      <t>3</t>
    </r>
  </si>
  <si>
    <t>Overskudd</t>
  </si>
  <si>
    <t>Budsjett og regnskap for Maridalens Venner</t>
  </si>
  <si>
    <t>Regnskapsåret fra 1. januar 2014 til 31. desember 2014</t>
  </si>
  <si>
    <t>Regnskap 2013</t>
  </si>
  <si>
    <t>Budsjett 2014</t>
  </si>
  <si>
    <t>Årsskrift 2014</t>
  </si>
  <si>
    <t>Underskudd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</si>
</sst>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[$-414]d\.\ mmmm\ yyyy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1" applyNumberFormat="0" applyAlignment="0" applyProtection="0"/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0" borderId="2" applyNumberFormat="0" applyFill="0" applyAlignment="0" applyProtection="0"/>
    <xf numFmtId="0" fontId="13" fillId="13" borderId="3" applyNumberFormat="0" applyAlignment="0" applyProtection="0"/>
    <xf numFmtId="0" fontId="0" fillId="4" borderId="4" applyNumberFormat="0" applyFont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2" borderId="9" applyNumberForma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43" fontId="3" fillId="0" borderId="0" xfId="0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Alignment="1">
      <alignment horizontal="right"/>
    </xf>
    <xf numFmtId="41" fontId="0" fillId="0" borderId="10" xfId="0" applyNumberFormat="1" applyBorder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11" xfId="0" applyNumberForma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4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2" fillId="0" borderId="11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4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Alignment="1">
      <alignment horizontal="right"/>
    </xf>
    <xf numFmtId="169" fontId="0" fillId="0" borderId="10" xfId="0" applyNumberForma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E18" sqref="E18"/>
    </sheetView>
  </sheetViews>
  <sheetFormatPr defaultColWidth="11.421875" defaultRowHeight="12.75"/>
  <cols>
    <col min="1" max="1" width="35.00390625" style="0" customWidth="1"/>
    <col min="2" max="2" width="12.8515625" style="25" customWidth="1"/>
    <col min="3" max="3" width="12.140625" style="25" customWidth="1"/>
    <col min="4" max="4" width="12.7109375" style="0" bestFit="1" customWidth="1"/>
    <col min="5" max="5" width="11.28125" style="0" bestFit="1" customWidth="1"/>
    <col min="7" max="7" width="11.28125" style="0" bestFit="1" customWidth="1"/>
    <col min="8" max="8" width="19.7109375" style="0" customWidth="1"/>
    <col min="9" max="9" width="11.140625" style="0" customWidth="1"/>
  </cols>
  <sheetData>
    <row r="1" spans="1:3" ht="15.75">
      <c r="A1" s="1" t="s">
        <v>42</v>
      </c>
      <c r="B1" s="23"/>
      <c r="C1" s="23"/>
    </row>
    <row r="2" spans="1:3" ht="12.75">
      <c r="A2" s="2" t="s">
        <v>43</v>
      </c>
      <c r="B2" s="24"/>
      <c r="C2" s="24"/>
    </row>
    <row r="3" spans="1:3" ht="12.75">
      <c r="A3" s="2"/>
      <c r="B3" s="24"/>
      <c r="C3" s="24"/>
    </row>
    <row r="4" spans="2:5" ht="12.75">
      <c r="B4" s="36" t="s">
        <v>45</v>
      </c>
      <c r="C4" s="36"/>
      <c r="D4" s="36" t="s">
        <v>44</v>
      </c>
      <c r="E4" s="36"/>
    </row>
    <row r="5" spans="1:5" ht="12.75">
      <c r="A5" s="2"/>
      <c r="B5" s="35" t="s">
        <v>0</v>
      </c>
      <c r="C5" s="35" t="s">
        <v>1</v>
      </c>
      <c r="D5" s="15" t="s">
        <v>0</v>
      </c>
      <c r="E5" s="15" t="s">
        <v>1</v>
      </c>
    </row>
    <row r="6" spans="1:5" ht="12.75">
      <c r="A6" t="s">
        <v>19</v>
      </c>
      <c r="B6" s="10">
        <v>90000</v>
      </c>
      <c r="C6" s="33"/>
      <c r="D6" s="10">
        <v>78600</v>
      </c>
      <c r="E6" s="10"/>
    </row>
    <row r="7" spans="1:5" ht="12.75">
      <c r="A7" t="s">
        <v>16</v>
      </c>
      <c r="B7" s="10">
        <v>850000</v>
      </c>
      <c r="C7" s="33"/>
      <c r="D7" s="10">
        <v>800000</v>
      </c>
      <c r="E7" s="10"/>
    </row>
    <row r="8" spans="1:5" ht="12.75">
      <c r="A8" t="s">
        <v>34</v>
      </c>
      <c r="B8" s="10">
        <v>80000</v>
      </c>
      <c r="C8" s="33"/>
      <c r="D8" s="10">
        <v>77000</v>
      </c>
      <c r="E8" s="10"/>
    </row>
    <row r="9" spans="1:5" ht="12.75">
      <c r="A9" t="s">
        <v>2</v>
      </c>
      <c r="B9" s="10">
        <v>15000</v>
      </c>
      <c r="C9" s="33"/>
      <c r="D9" s="10">
        <v>9342</v>
      </c>
      <c r="E9" s="10"/>
    </row>
    <row r="10" spans="1:7" ht="12.75">
      <c r="A10" t="s">
        <v>46</v>
      </c>
      <c r="B10" s="10"/>
      <c r="C10" s="33">
        <v>173000</v>
      </c>
      <c r="D10" s="10"/>
      <c r="E10" s="10">
        <v>111764</v>
      </c>
      <c r="G10" s="6"/>
    </row>
    <row r="11" spans="1:7" ht="12.75">
      <c r="A11" t="s">
        <v>3</v>
      </c>
      <c r="B11" s="10"/>
      <c r="C11" s="33">
        <v>30000</v>
      </c>
      <c r="D11" s="10"/>
      <c r="E11" s="10">
        <v>34044</v>
      </c>
      <c r="G11" s="6"/>
    </row>
    <row r="12" spans="1:5" ht="12.75">
      <c r="A12" t="s">
        <v>10</v>
      </c>
      <c r="B12" s="10"/>
      <c r="C12" s="33">
        <v>8000</v>
      </c>
      <c r="D12" s="10"/>
      <c r="E12" s="10">
        <v>7357</v>
      </c>
    </row>
    <row r="13" spans="1:5" ht="12.75">
      <c r="A13" t="s">
        <v>4</v>
      </c>
      <c r="B13" s="10"/>
      <c r="C13" s="33">
        <v>50000</v>
      </c>
      <c r="D13" s="10"/>
      <c r="E13" s="10">
        <v>45413</v>
      </c>
    </row>
    <row r="14" spans="1:5" ht="12.75">
      <c r="A14" t="s">
        <v>23</v>
      </c>
      <c r="B14" s="10"/>
      <c r="C14" s="33">
        <v>80000</v>
      </c>
      <c r="D14" s="10"/>
      <c r="E14" s="10">
        <v>72000</v>
      </c>
    </row>
    <row r="15" spans="1:5" ht="12.75">
      <c r="A15" t="s">
        <v>12</v>
      </c>
      <c r="B15" s="10"/>
      <c r="C15" s="33">
        <v>15000</v>
      </c>
      <c r="D15" s="10"/>
      <c r="E15" s="10">
        <v>12562</v>
      </c>
    </row>
    <row r="16" spans="1:5" ht="12.75">
      <c r="A16" t="s">
        <v>31</v>
      </c>
      <c r="B16" s="10"/>
      <c r="C16" s="33">
        <v>35000</v>
      </c>
      <c r="D16" s="10"/>
      <c r="E16" s="10">
        <v>31921</v>
      </c>
    </row>
    <row r="17" spans="1:5" ht="12.75">
      <c r="A17" t="s">
        <v>33</v>
      </c>
      <c r="B17" s="10"/>
      <c r="C17" s="33">
        <v>463500</v>
      </c>
      <c r="D17" s="10"/>
      <c r="E17" s="10">
        <v>450245</v>
      </c>
    </row>
    <row r="18" spans="1:5" ht="12.75">
      <c r="A18" t="s">
        <v>32</v>
      </c>
      <c r="B18" s="10"/>
      <c r="C18" s="33">
        <v>75000</v>
      </c>
      <c r="D18" s="10"/>
      <c r="E18" s="10">
        <v>72986</v>
      </c>
    </row>
    <row r="19" spans="1:5" ht="12.75">
      <c r="A19" t="s">
        <v>18</v>
      </c>
      <c r="B19" s="10"/>
      <c r="C19" s="33">
        <v>12000</v>
      </c>
      <c r="D19" s="10"/>
      <c r="E19" s="10">
        <v>8503</v>
      </c>
    </row>
    <row r="20" spans="1:5" ht="12.75">
      <c r="A20" t="s">
        <v>13</v>
      </c>
      <c r="B20" s="10"/>
      <c r="C20" s="33">
        <v>38000</v>
      </c>
      <c r="D20" s="10"/>
      <c r="E20" s="10">
        <v>38987</v>
      </c>
    </row>
    <row r="21" spans="1:5" ht="12.75">
      <c r="A21" t="s">
        <v>11</v>
      </c>
      <c r="B21" s="10"/>
      <c r="C21" s="33">
        <v>20000</v>
      </c>
      <c r="D21" s="10"/>
      <c r="E21" s="10">
        <v>24430</v>
      </c>
    </row>
    <row r="22" spans="1:5" ht="12.75">
      <c r="A22" t="s">
        <v>17</v>
      </c>
      <c r="B22" s="10"/>
      <c r="C22" s="33">
        <v>40000</v>
      </c>
      <c r="D22" s="10"/>
      <c r="E22" s="10">
        <v>40000</v>
      </c>
    </row>
    <row r="23" spans="2:5" ht="12.75">
      <c r="B23" s="10"/>
      <c r="C23" s="33"/>
      <c r="D23" s="10"/>
      <c r="E23" s="10"/>
    </row>
    <row r="24" spans="1:5" ht="12.75">
      <c r="A24" s="3" t="s">
        <v>5</v>
      </c>
      <c r="B24" s="11">
        <f>SUM(B6:B22)</f>
        <v>1035000</v>
      </c>
      <c r="C24" s="34">
        <f>SUM(C6:C22)</f>
        <v>1039500</v>
      </c>
      <c r="D24" s="11">
        <f>SUM(D6:D23)</f>
        <v>964942</v>
      </c>
      <c r="E24" s="11">
        <f>SUM(E6:E23)</f>
        <v>950212</v>
      </c>
    </row>
    <row r="25" spans="2:5" ht="12.75">
      <c r="B25" s="10"/>
      <c r="C25" s="33"/>
      <c r="D25" s="10"/>
      <c r="E25" s="10"/>
    </row>
    <row r="26" spans="1:5" ht="12.75">
      <c r="A26" t="s">
        <v>47</v>
      </c>
      <c r="B26" s="10"/>
      <c r="C26" s="33">
        <f>B24-C24</f>
        <v>-4500</v>
      </c>
      <c r="D26" s="10"/>
      <c r="E26" s="10">
        <f>D24-E24</f>
        <v>14730</v>
      </c>
    </row>
    <row r="27" spans="2:5" ht="12.75">
      <c r="B27" s="10"/>
      <c r="C27" s="33"/>
      <c r="D27" s="10"/>
      <c r="E27" s="10"/>
    </row>
    <row r="28" spans="1:5" ht="12.75">
      <c r="A28" s="3" t="s">
        <v>5</v>
      </c>
      <c r="B28" s="11">
        <f>SUM(B24:B27)</f>
        <v>1035000</v>
      </c>
      <c r="C28" s="34">
        <f>SUM(C24:C26)</f>
        <v>1035000</v>
      </c>
      <c r="D28" s="11">
        <f>SUM(D24:D27)</f>
        <v>964942</v>
      </c>
      <c r="E28" s="11">
        <f>SUM(E24:E27)</f>
        <v>964942</v>
      </c>
    </row>
    <row r="31" spans="1:5" ht="12.75">
      <c r="A31" s="4" t="s">
        <v>6</v>
      </c>
      <c r="B31" s="26"/>
      <c r="C31" s="26"/>
      <c r="D31" s="16">
        <v>41639</v>
      </c>
      <c r="E31" s="16">
        <v>41274</v>
      </c>
    </row>
    <row r="33" spans="1:5" ht="12.75">
      <c r="A33" t="s">
        <v>21</v>
      </c>
      <c r="D33" s="7">
        <v>57726.17</v>
      </c>
      <c r="E33" s="7">
        <v>66387.56</v>
      </c>
    </row>
    <row r="34" spans="1:5" ht="12.75">
      <c r="A34" t="s">
        <v>22</v>
      </c>
      <c r="D34" s="12">
        <v>310477.62</v>
      </c>
      <c r="E34" s="12">
        <v>291244.48</v>
      </c>
    </row>
    <row r="35" spans="1:5" ht="12.75">
      <c r="A35" t="s">
        <v>14</v>
      </c>
      <c r="D35" s="12">
        <v>28234.14</v>
      </c>
      <c r="E35" s="12">
        <v>10832.56</v>
      </c>
    </row>
    <row r="36" spans="1:5" ht="12.75">
      <c r="A36" t="s">
        <v>15</v>
      </c>
      <c r="D36" s="12">
        <v>37080</v>
      </c>
      <c r="E36" s="12">
        <v>16694</v>
      </c>
    </row>
    <row r="37" spans="1:7" ht="12.75">
      <c r="A37" t="s">
        <v>8</v>
      </c>
      <c r="D37" s="12">
        <v>-37074</v>
      </c>
      <c r="E37" s="12">
        <v>-22824</v>
      </c>
      <c r="G37" s="5"/>
    </row>
    <row r="38" spans="1:5" ht="12.75">
      <c r="A38" t="s">
        <v>9</v>
      </c>
      <c r="D38" s="12">
        <v>-23147</v>
      </c>
      <c r="E38" s="12">
        <v>-3767.5</v>
      </c>
    </row>
    <row r="39" spans="4:5" ht="12.75">
      <c r="D39" s="13"/>
      <c r="E39" s="13"/>
    </row>
    <row r="40" spans="1:5" ht="12.75">
      <c r="A40" s="21" t="s">
        <v>26</v>
      </c>
      <c r="B40" s="27"/>
      <c r="C40" s="27"/>
      <c r="D40" s="14">
        <f>SUM(D33:D39)</f>
        <v>373296.93</v>
      </c>
      <c r="E40" s="14">
        <f>SUM(E33:E39)</f>
        <v>358567.1</v>
      </c>
    </row>
    <row r="41" spans="4:5" ht="12.75">
      <c r="D41" s="12"/>
      <c r="E41" s="12"/>
    </row>
    <row r="42" spans="1:5" ht="12.75">
      <c r="A42" t="s">
        <v>41</v>
      </c>
      <c r="D42" s="12"/>
      <c r="E42" s="12">
        <f>D40-E40</f>
        <v>14729.830000000016</v>
      </c>
    </row>
    <row r="43" spans="1:5" ht="12.75">
      <c r="A43" s="8"/>
      <c r="B43" s="28"/>
      <c r="C43" s="28"/>
      <c r="D43" s="13"/>
      <c r="E43" s="13"/>
    </row>
    <row r="44" spans="1:5" ht="12.75">
      <c r="A44" s="8" t="s">
        <v>5</v>
      </c>
      <c r="B44" s="28"/>
      <c r="C44" s="28"/>
      <c r="D44" s="13">
        <f>SUM(D40:D43)</f>
        <v>373296.93</v>
      </c>
      <c r="E44" s="13">
        <f>SUM(E40:E43)</f>
        <v>373296.93</v>
      </c>
    </row>
    <row r="45" spans="1:5" ht="12.75">
      <c r="A45" s="9"/>
      <c r="B45" s="29"/>
      <c r="C45" s="29"/>
      <c r="D45" s="17"/>
      <c r="E45" s="17"/>
    </row>
    <row r="46" spans="1:11" ht="12.75">
      <c r="A46" s="20" t="s">
        <v>35</v>
      </c>
      <c r="B46" s="30"/>
      <c r="C46" s="30"/>
      <c r="D46" s="18"/>
      <c r="E46" s="20" t="s">
        <v>36</v>
      </c>
      <c r="G46" s="18"/>
      <c r="I46" s="18"/>
      <c r="J46" s="18"/>
      <c r="K46" s="18"/>
    </row>
    <row r="47" spans="1:10" ht="12.75">
      <c r="A47" s="22" t="s">
        <v>40</v>
      </c>
      <c r="B47" s="31"/>
      <c r="C47" s="31"/>
      <c r="D47" s="19">
        <v>433517.93</v>
      </c>
      <c r="E47" s="18" t="s">
        <v>27</v>
      </c>
      <c r="G47" s="19">
        <v>60221</v>
      </c>
      <c r="I47" s="18"/>
      <c r="J47" s="18"/>
    </row>
    <row r="48" spans="1:10" ht="12.75">
      <c r="A48" s="18"/>
      <c r="B48" s="32"/>
      <c r="C48" s="32"/>
      <c r="D48" s="19"/>
      <c r="E48" s="18" t="s">
        <v>24</v>
      </c>
      <c r="G48" s="19">
        <v>373296.93</v>
      </c>
      <c r="I48" s="18"/>
      <c r="J48" s="18"/>
    </row>
    <row r="49" spans="1:10" ht="12.75">
      <c r="A49" s="18" t="s">
        <v>7</v>
      </c>
      <c r="B49" s="32"/>
      <c r="C49" s="32"/>
      <c r="D49" s="19">
        <f>SUM(D47:D48)</f>
        <v>433517.93</v>
      </c>
      <c r="E49" s="18" t="s">
        <v>25</v>
      </c>
      <c r="G49" s="19">
        <f>SUM(G47:G48)</f>
        <v>433517.93</v>
      </c>
      <c r="I49" s="18"/>
      <c r="J49" s="18"/>
    </row>
    <row r="50" spans="1:11" ht="12.75">
      <c r="A50" s="18"/>
      <c r="B50" s="32"/>
      <c r="C50" s="32"/>
      <c r="D50" s="19"/>
      <c r="E50" s="18"/>
      <c r="G50" s="18"/>
      <c r="H50" s="18"/>
      <c r="I50" s="18"/>
      <c r="J50" s="18"/>
      <c r="K50" s="18"/>
    </row>
    <row r="51" spans="1:11" ht="12.75">
      <c r="A51" s="22" t="s">
        <v>38</v>
      </c>
      <c r="B51" s="31"/>
      <c r="C51" s="31"/>
      <c r="D51" s="19">
        <v>358567.1</v>
      </c>
      <c r="E51" s="18"/>
      <c r="G51" s="18"/>
      <c r="H51" s="18"/>
      <c r="I51" s="18"/>
      <c r="J51" s="18"/>
      <c r="K51" s="18"/>
    </row>
    <row r="52" spans="1:11" ht="12.75">
      <c r="A52" s="22" t="s">
        <v>37</v>
      </c>
      <c r="B52" s="31"/>
      <c r="C52" s="31"/>
      <c r="D52" s="19">
        <v>14729.83</v>
      </c>
      <c r="E52" s="18"/>
      <c r="G52" s="18"/>
      <c r="H52" s="18"/>
      <c r="I52" s="18"/>
      <c r="J52" s="18"/>
      <c r="K52" s="18"/>
    </row>
    <row r="53" spans="1:11" ht="12.75">
      <c r="A53" s="22" t="s">
        <v>39</v>
      </c>
      <c r="B53" s="31"/>
      <c r="C53" s="31"/>
      <c r="D53" s="19">
        <f>SUM(D51:D52)</f>
        <v>373296.93</v>
      </c>
      <c r="E53" s="18"/>
      <c r="G53" s="18"/>
      <c r="H53" s="18"/>
      <c r="I53" s="18"/>
      <c r="J53" s="18"/>
      <c r="K53" s="18"/>
    </row>
    <row r="54" spans="1:11" ht="12.75">
      <c r="A54" s="18"/>
      <c r="B54" s="32"/>
      <c r="C54" s="32"/>
      <c r="D54" s="19"/>
      <c r="E54" s="18"/>
      <c r="G54" s="18"/>
      <c r="H54" s="18"/>
      <c r="I54" s="18"/>
      <c r="J54" s="18"/>
      <c r="K54" s="18"/>
    </row>
    <row r="56" spans="1:4" ht="12.75">
      <c r="A56" t="s">
        <v>20</v>
      </c>
      <c r="D56" t="s">
        <v>28</v>
      </c>
    </row>
    <row r="57" spans="1:4" ht="12.75">
      <c r="A57" t="s">
        <v>30</v>
      </c>
      <c r="D57" t="s">
        <v>29</v>
      </c>
    </row>
  </sheetData>
  <sheetProtection/>
  <mergeCells count="2">
    <mergeCell ref="D4:E4"/>
    <mergeCell ref="B4:C4"/>
  </mergeCells>
  <printOptions/>
  <pageMargins left="0.7900000000000001" right="0.7900000000000001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</cp:lastModifiedBy>
  <cp:lastPrinted>2012-03-27T15:12:37Z</cp:lastPrinted>
  <dcterms:created xsi:type="dcterms:W3CDTF">2001-11-14T18:12:21Z</dcterms:created>
  <dcterms:modified xsi:type="dcterms:W3CDTF">2014-06-05T18:53:50Z</dcterms:modified>
  <cp:category/>
  <cp:version/>
  <cp:contentType/>
  <cp:contentStatus/>
</cp:coreProperties>
</file>